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3\3ER TRIM\PAG MPIO 3ER TRIM 23\DISCIPLINA FINANCIERA\"/>
    </mc:Choice>
  </mc:AlternateContent>
  <bookViews>
    <workbookView xWindow="0" yWindow="0" windowWidth="23040" windowHeight="8496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5" i="1" l="1"/>
  <c r="G25" i="1"/>
  <c r="F25" i="1"/>
  <c r="F35" i="1" s="1"/>
  <c r="E25" i="1"/>
  <c r="E35" i="1" s="1"/>
  <c r="D25" i="1"/>
  <c r="C25" i="1"/>
  <c r="B25" i="1"/>
  <c r="D23" i="1"/>
  <c r="G23" i="1" s="1"/>
  <c r="D22" i="1"/>
  <c r="G22" i="1" s="1"/>
  <c r="D21" i="1"/>
  <c r="G21" i="1" s="1"/>
  <c r="D20" i="1"/>
  <c r="G20" i="1" s="1"/>
  <c r="D19" i="1"/>
  <c r="G19" i="1" s="1"/>
  <c r="D18" i="1"/>
  <c r="G18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10" i="1"/>
  <c r="G10" i="1" s="1"/>
  <c r="G9" i="1" s="1"/>
  <c r="F9" i="1"/>
  <c r="E9" i="1"/>
  <c r="C9" i="1"/>
  <c r="C35" i="1" s="1"/>
  <c r="B9" i="1"/>
  <c r="A5" i="1"/>
  <c r="A2" i="1"/>
  <c r="G35" i="1" l="1"/>
  <c r="D9" i="1"/>
  <c r="D35" i="1" s="1"/>
</calcChain>
</file>

<file path=xl/sharedStrings.xml><?xml version="1.0" encoding="utf-8"?>
<sst xmlns="http://schemas.openxmlformats.org/spreadsheetml/2006/main" count="39" uniqueCount="38">
  <si>
    <t>Formato 6 b) Estado Analítico del Ejercicio del Presupuesto de Egresos Detallado - LDF 
                        (Clasificación Administrativa)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</si>
  <si>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</si>
  <si>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</si>
  <si>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</si>
  <si>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</si>
  <si>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</si>
  <si>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</si>
  <si>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</si>
  <si>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</si>
  <si>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</si>
  <si>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</si>
  <si>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</si>
  <si>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</si>
  <si>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31120M46D010000 DIRECCION</t>
  </si>
  <si>
    <t>31120M46D020000 ADMINISTRACION</t>
  </si>
  <si>
    <t>31120M46D030000 MEDICA</t>
  </si>
  <si>
    <t>31120M46D040000 ADULTOS MAYORES</t>
  </si>
  <si>
    <t>31120M46D050000 USOS MULTIPLES</t>
  </si>
  <si>
    <t>31120M46D060000 PREVERP</t>
  </si>
  <si>
    <t>31120M46D070000 ALIMENTARIO</t>
  </si>
  <si>
    <t>31120M46D080000 PREESCOLAR</t>
  </si>
  <si>
    <t>31120M46D090000 CEMAIV</t>
  </si>
  <si>
    <t>31120M46D100000 CADI</t>
  </si>
  <si>
    <t>31120M46D110000 RED MOVIL</t>
  </si>
  <si>
    <t>31120M46D120000 TRABAJO SOCIAL</t>
  </si>
  <si>
    <t>31120M46D130000 RECURSOS HUMANOS</t>
  </si>
  <si>
    <t>31120M46D140000 COMUNICACION SOCIAL</t>
  </si>
  <si>
    <t>*</t>
  </si>
  <si>
    <t>II. Gasto Etiquetado (II=A+B+C+D+E+F+G+H)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</si>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</sst>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indent="3"/>
    </xf>
    <xf numFmtId="4" fontId="2" fillId="0" borderId="12" xfId="0" applyNumberFormat="1" applyFont="1" applyBorder="1" applyAlignment="1" applyProtection="1">
      <alignment vertical="center"/>
      <protection locked="0"/>
    </xf>
    <xf numFmtId="0" fontId="0" fillId="0" borderId="15" xfId="0" applyBorder="1" applyAlignment="1" applyProtection="1">
      <alignment horizontal="left" vertical="center" indent="6"/>
      <protection locked="0"/>
    </xf>
    <xf numFmtId="164" fontId="1" fillId="0" borderId="15" xfId="1" applyNumberFormat="1" applyFont="1" applyFill="1" applyBorder="1" applyAlignment="1" applyProtection="1">
      <alignment vertical="center"/>
      <protection locked="0"/>
    </xf>
    <xf numFmtId="164" fontId="0" fillId="0" borderId="15" xfId="1" applyNumberFormat="1" applyFont="1" applyFill="1" applyBorder="1" applyAlignment="1" applyProtection="1">
      <alignment vertical="center"/>
      <protection locked="0"/>
    </xf>
    <xf numFmtId="0" fontId="3" fillId="0" borderId="15" xfId="0" applyFont="1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2" fillId="0" borderId="15" xfId="0" applyFont="1" applyBorder="1" applyAlignment="1">
      <alignment horizontal="left" vertical="center" indent="3"/>
    </xf>
    <xf numFmtId="4" fontId="2" fillId="0" borderId="15" xfId="0" applyNumberFormat="1" applyFont="1" applyBorder="1" applyAlignment="1" applyProtection="1">
      <alignment vertical="center"/>
      <protection locked="0"/>
    </xf>
    <xf numFmtId="4" fontId="0" fillId="0" borderId="15" xfId="0" applyNumberFormat="1" applyBorder="1" applyAlignment="1" applyProtection="1">
      <alignment horizontal="right" vertical="top"/>
      <protection locked="0"/>
    </xf>
    <xf numFmtId="0" fontId="0" fillId="0" borderId="14" xfId="0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lau2/AppData/Local/Temp/Rar$DIa17244.5020/0361_IDF_MYUR_DIF_23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>SISTEMA PARA EL DESARROLLO INTEGRAL DE LA FAMILIA DE YURIRIA, GTO</v>
          </cell>
        </row>
      </sheetData>
      <sheetData sheetId="1"/>
      <sheetData sheetId="2">
        <row r="4">
          <cell r="A4" t="str">
            <v>Del 1 de Enero al 30 de Septiembre de 2023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tabSelected="1" workbookViewId="0">
      <selection activeCell="A4" sqref="A4"/>
    </sheetView>
  </sheetViews>
  <sheetFormatPr baseColWidth="10" defaultColWidth="11" defaultRowHeight="14.4" x14ac:dyDescent="0.3"/>
  <cols>
    <col min="1" max="1" width="47.88671875" bestFit="1" customWidth="1"/>
    <col min="2" max="2" width="22.33203125" bestFit="1" customWidth="1"/>
    <col min="3" max="3" width="19.88671875" bestFit="1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" t="s">
        <v>0</v>
      </c>
      <c r="B1" s="2"/>
      <c r="C1" s="2"/>
      <c r="D1" s="2"/>
      <c r="E1" s="2"/>
      <c r="F1" s="2"/>
      <c r="G1" s="3"/>
    </row>
    <row r="2" spans="1:7" ht="15" customHeight="1" x14ac:dyDescent="0.3">
      <c r="A2" s="4" t="str">
        <f>'[1]Formato 1'!A2</f>
        <v>SISTEMA PARA EL DESARROLLO INTEGRAL DE LA FAMILIA DE YURIRIA, GTO</v>
      </c>
      <c r="B2" s="5"/>
      <c r="C2" s="5"/>
      <c r="D2" s="5"/>
      <c r="E2" s="5"/>
      <c r="F2" s="5"/>
      <c r="G2" s="6"/>
    </row>
    <row r="3" spans="1:7" ht="15" customHeight="1" x14ac:dyDescent="0.3">
      <c r="A3" s="7" t="s">
        <v>1</v>
      </c>
      <c r="B3" s="8"/>
      <c r="C3" s="8"/>
      <c r="D3" s="8"/>
      <c r="E3" s="8"/>
      <c r="F3" s="8"/>
      <c r="G3" s="9"/>
    </row>
    <row r="4" spans="1:7" ht="15" customHeight="1" x14ac:dyDescent="0.3">
      <c r="A4" s="7" t="s">
        <v>2</v>
      </c>
      <c r="B4" s="8"/>
      <c r="C4" s="8"/>
      <c r="D4" s="8"/>
      <c r="E4" s="8"/>
      <c r="F4" s="8"/>
      <c r="G4" s="9"/>
    </row>
    <row r="5" spans="1:7" ht="15" customHeight="1" x14ac:dyDescent="0.3">
      <c r="A5" s="7" t="str">
        <f>'[1]Formato 3'!A4</f>
        <v>Del 1 de Enero al 30 de Septiembre de 2023 (b)</v>
      </c>
      <c r="B5" s="8"/>
      <c r="C5" s="8"/>
      <c r="D5" s="8"/>
      <c r="E5" s="8"/>
      <c r="F5" s="8"/>
      <c r="G5" s="9"/>
    </row>
    <row r="6" spans="1:7" ht="41.4" customHeight="1" x14ac:dyDescent="0.3">
      <c r="A6" s="10" t="s">
        <v>3</v>
      </c>
      <c r="B6" s="11"/>
      <c r="C6" s="11"/>
      <c r="D6" s="11"/>
      <c r="E6" s="11"/>
      <c r="F6" s="11"/>
      <c r="G6" s="12"/>
    </row>
    <row r="7" spans="1:7" ht="15" customHeight="1" x14ac:dyDescent="0.3">
      <c r="A7" s="13" t="s">
        <v>4</v>
      </c>
      <c r="B7" s="14" t="s">
        <v>5</v>
      </c>
      <c r="C7" s="14"/>
      <c r="D7" s="14"/>
      <c r="E7" s="14"/>
      <c r="F7" s="14"/>
      <c r="G7" s="15" t="s">
        <v>6</v>
      </c>
    </row>
    <row r="8" spans="1:7" ht="28.8" x14ac:dyDescent="0.3">
      <c r="A8" s="16"/>
      <c r="B8" s="17" t="s">
        <v>7</v>
      </c>
      <c r="C8" s="18" t="s">
        <v>8</v>
      </c>
      <c r="D8" s="17" t="s">
        <v>9</v>
      </c>
      <c r="E8" s="17" t="s">
        <v>10</v>
      </c>
      <c r="F8" s="17" t="s">
        <v>11</v>
      </c>
      <c r="G8" s="19"/>
    </row>
    <row r="9" spans="1:7" ht="15.75" customHeight="1" x14ac:dyDescent="0.3">
      <c r="A9" s="20" t="s">
        <v>12</v>
      </c>
      <c r="B9" s="21">
        <f>SUM(B10:B23)</f>
        <v>11549886.560000001</v>
      </c>
      <c r="C9" s="21">
        <f t="shared" ref="C9:G9" si="0">SUM(C10:C23)</f>
        <v>1613574.8299999998</v>
      </c>
      <c r="D9" s="21">
        <f t="shared" si="0"/>
        <v>13163461.390000001</v>
      </c>
      <c r="E9" s="21">
        <f t="shared" si="0"/>
        <v>7919883.4299999997</v>
      </c>
      <c r="F9" s="21">
        <f t="shared" si="0"/>
        <v>7919883.4299999997</v>
      </c>
      <c r="G9" s="21">
        <f t="shared" si="0"/>
        <v>5243577.96</v>
      </c>
    </row>
    <row r="10" spans="1:7" x14ac:dyDescent="0.3">
      <c r="A10" s="22" t="s">
        <v>13</v>
      </c>
      <c r="B10" s="23">
        <v>1547201.55</v>
      </c>
      <c r="C10" s="23">
        <v>1304359.27</v>
      </c>
      <c r="D10" s="24">
        <f>B10+C10</f>
        <v>2851560.8200000003</v>
      </c>
      <c r="E10" s="23">
        <v>1614326.82</v>
      </c>
      <c r="F10" s="23">
        <v>1614326.82</v>
      </c>
      <c r="G10" s="24">
        <f>D10-E10</f>
        <v>1237234.0000000002</v>
      </c>
    </row>
    <row r="11" spans="1:7" x14ac:dyDescent="0.3">
      <c r="A11" s="22" t="s">
        <v>14</v>
      </c>
      <c r="B11" s="23">
        <v>1411502.63</v>
      </c>
      <c r="C11" s="23">
        <v>43299.97</v>
      </c>
      <c r="D11" s="24">
        <f t="shared" ref="D11:D23" si="1">B11+C11</f>
        <v>1454802.5999999999</v>
      </c>
      <c r="E11" s="23">
        <v>888807.45</v>
      </c>
      <c r="F11" s="23">
        <v>888807.45</v>
      </c>
      <c r="G11" s="24">
        <f t="shared" ref="G11:G23" si="2">D11-E11</f>
        <v>565995.14999999991</v>
      </c>
    </row>
    <row r="12" spans="1:7" x14ac:dyDescent="0.3">
      <c r="A12" s="22" t="s">
        <v>15</v>
      </c>
      <c r="B12" s="23">
        <v>657723.57999999996</v>
      </c>
      <c r="C12" s="23">
        <v>12884.47</v>
      </c>
      <c r="D12" s="24">
        <f t="shared" si="1"/>
        <v>670608.04999999993</v>
      </c>
      <c r="E12" s="23">
        <v>430118.85</v>
      </c>
      <c r="F12" s="23">
        <v>430118.85</v>
      </c>
      <c r="G12" s="24">
        <f t="shared" si="2"/>
        <v>240489.19999999995</v>
      </c>
    </row>
    <row r="13" spans="1:7" x14ac:dyDescent="0.3">
      <c r="A13" s="22" t="s">
        <v>16</v>
      </c>
      <c r="B13" s="23">
        <v>886919.61</v>
      </c>
      <c r="C13" s="23">
        <v>1300</v>
      </c>
      <c r="D13" s="24">
        <f t="shared" si="1"/>
        <v>888219.61</v>
      </c>
      <c r="E13" s="23">
        <v>561730.18999999994</v>
      </c>
      <c r="F13" s="23">
        <v>561730.18999999994</v>
      </c>
      <c r="G13" s="24">
        <f t="shared" si="2"/>
        <v>326489.42000000004</v>
      </c>
    </row>
    <row r="14" spans="1:7" x14ac:dyDescent="0.3">
      <c r="A14" s="22" t="s">
        <v>17</v>
      </c>
      <c r="B14" s="23">
        <v>1129996.7</v>
      </c>
      <c r="C14" s="23">
        <v>-37831.050000000003</v>
      </c>
      <c r="D14" s="24">
        <f t="shared" si="1"/>
        <v>1092165.6499999999</v>
      </c>
      <c r="E14" s="23">
        <v>646434.81000000006</v>
      </c>
      <c r="F14" s="23">
        <v>646434.81000000006</v>
      </c>
      <c r="G14" s="24">
        <f t="shared" si="2"/>
        <v>445730.83999999985</v>
      </c>
    </row>
    <row r="15" spans="1:7" x14ac:dyDescent="0.3">
      <c r="A15" s="22" t="s">
        <v>18</v>
      </c>
      <c r="B15" s="23">
        <v>192249.46</v>
      </c>
      <c r="C15" s="23">
        <v>1500</v>
      </c>
      <c r="D15" s="24">
        <f t="shared" si="1"/>
        <v>193749.46</v>
      </c>
      <c r="E15" s="23">
        <v>123142.72</v>
      </c>
      <c r="F15" s="23">
        <v>123142.72</v>
      </c>
      <c r="G15" s="24">
        <f t="shared" si="2"/>
        <v>70606.739999999991</v>
      </c>
    </row>
    <row r="16" spans="1:7" x14ac:dyDescent="0.3">
      <c r="A16" s="22" t="s">
        <v>19</v>
      </c>
      <c r="B16" s="23">
        <v>398732.44</v>
      </c>
      <c r="C16" s="23">
        <v>6314.43</v>
      </c>
      <c r="D16" s="24">
        <f t="shared" si="1"/>
        <v>405046.87</v>
      </c>
      <c r="E16" s="23">
        <v>264608.93</v>
      </c>
      <c r="F16" s="23">
        <v>264608.93</v>
      </c>
      <c r="G16" s="24">
        <f t="shared" si="2"/>
        <v>140437.94</v>
      </c>
    </row>
    <row r="17" spans="1:7" x14ac:dyDescent="0.3">
      <c r="A17" s="22" t="s">
        <v>20</v>
      </c>
      <c r="B17" s="23">
        <v>1234935.27</v>
      </c>
      <c r="C17" s="23">
        <v>-142708.70000000001</v>
      </c>
      <c r="D17" s="24">
        <f t="shared" si="1"/>
        <v>1092226.57</v>
      </c>
      <c r="E17" s="23">
        <v>675355.13</v>
      </c>
      <c r="F17" s="23">
        <v>675355.13</v>
      </c>
      <c r="G17" s="24">
        <f t="shared" si="2"/>
        <v>416871.44000000006</v>
      </c>
    </row>
    <row r="18" spans="1:7" x14ac:dyDescent="0.3">
      <c r="A18" s="22" t="s">
        <v>21</v>
      </c>
      <c r="B18" s="23">
        <v>1263155.8400000001</v>
      </c>
      <c r="C18" s="23">
        <v>0</v>
      </c>
      <c r="D18" s="24">
        <f t="shared" si="1"/>
        <v>1263155.8400000001</v>
      </c>
      <c r="E18" s="23">
        <v>748648.82</v>
      </c>
      <c r="F18" s="23">
        <v>748648.82</v>
      </c>
      <c r="G18" s="24">
        <f t="shared" si="2"/>
        <v>514507.02000000014</v>
      </c>
    </row>
    <row r="19" spans="1:7" x14ac:dyDescent="0.3">
      <c r="A19" s="22" t="s">
        <v>22</v>
      </c>
      <c r="B19" s="23">
        <v>1918943.8</v>
      </c>
      <c r="C19" s="23">
        <v>416456.44</v>
      </c>
      <c r="D19" s="24">
        <f t="shared" si="1"/>
        <v>2335400.2400000002</v>
      </c>
      <c r="E19" s="23">
        <v>1417119.5</v>
      </c>
      <c r="F19" s="23">
        <v>1417119.5</v>
      </c>
      <c r="G19" s="24">
        <f t="shared" si="2"/>
        <v>918280.74000000022</v>
      </c>
    </row>
    <row r="20" spans="1:7" x14ac:dyDescent="0.3">
      <c r="A20" s="22" t="s">
        <v>23</v>
      </c>
      <c r="B20" s="23">
        <v>253235.99</v>
      </c>
      <c r="C20" s="23">
        <v>0</v>
      </c>
      <c r="D20" s="24">
        <f t="shared" si="1"/>
        <v>253235.99</v>
      </c>
      <c r="E20" s="23">
        <v>149230.29</v>
      </c>
      <c r="F20" s="23">
        <v>149230.29</v>
      </c>
      <c r="G20" s="24">
        <f t="shared" si="2"/>
        <v>104005.69999999998</v>
      </c>
    </row>
    <row r="21" spans="1:7" x14ac:dyDescent="0.3">
      <c r="A21" s="22" t="s">
        <v>24</v>
      </c>
      <c r="B21" s="23">
        <v>458342.16</v>
      </c>
      <c r="C21" s="23">
        <v>0</v>
      </c>
      <c r="D21" s="24">
        <f t="shared" si="1"/>
        <v>458342.16</v>
      </c>
      <c r="E21" s="23">
        <v>278289.65999999997</v>
      </c>
      <c r="F21" s="23">
        <v>278289.65999999997</v>
      </c>
      <c r="G21" s="24">
        <f t="shared" si="2"/>
        <v>180052.5</v>
      </c>
    </row>
    <row r="22" spans="1:7" x14ac:dyDescent="0.3">
      <c r="A22" s="22" t="s">
        <v>25</v>
      </c>
      <c r="B22" s="23">
        <v>180947.53</v>
      </c>
      <c r="C22" s="23">
        <v>0</v>
      </c>
      <c r="D22" s="24">
        <f t="shared" si="1"/>
        <v>180947.53</v>
      </c>
      <c r="E22" s="23">
        <v>114610.1</v>
      </c>
      <c r="F22" s="23">
        <v>114610.1</v>
      </c>
      <c r="G22" s="24">
        <f t="shared" si="2"/>
        <v>66337.429999999993</v>
      </c>
    </row>
    <row r="23" spans="1:7" x14ac:dyDescent="0.3">
      <c r="A23" s="22" t="s">
        <v>26</v>
      </c>
      <c r="B23" s="23">
        <v>16000</v>
      </c>
      <c r="C23" s="23">
        <v>8000</v>
      </c>
      <c r="D23" s="24">
        <f t="shared" si="1"/>
        <v>24000</v>
      </c>
      <c r="E23" s="23">
        <v>7460.16</v>
      </c>
      <c r="F23" s="23">
        <v>7460.16</v>
      </c>
      <c r="G23" s="24">
        <f t="shared" si="2"/>
        <v>16539.84</v>
      </c>
    </row>
    <row r="24" spans="1:7" x14ac:dyDescent="0.3">
      <c r="A24" s="25" t="s">
        <v>27</v>
      </c>
      <c r="B24" s="26"/>
      <c r="C24" s="26"/>
      <c r="D24" s="26"/>
      <c r="E24" s="26"/>
      <c r="F24" s="26"/>
      <c r="G24" s="26"/>
    </row>
    <row r="25" spans="1:7" x14ac:dyDescent="0.3">
      <c r="A25" s="27" t="s">
        <v>28</v>
      </c>
      <c r="B25" s="28">
        <f>SUM(B26:B33)</f>
        <v>0</v>
      </c>
      <c r="C25" s="28">
        <f t="shared" ref="C25:G25" si="3">SUM(C26:C33)</f>
        <v>0</v>
      </c>
      <c r="D25" s="28">
        <f t="shared" si="3"/>
        <v>0</v>
      </c>
      <c r="E25" s="28">
        <f t="shared" si="3"/>
        <v>0</v>
      </c>
      <c r="F25" s="28">
        <f t="shared" si="3"/>
        <v>0</v>
      </c>
      <c r="G25" s="28">
        <f t="shared" si="3"/>
        <v>0</v>
      </c>
    </row>
    <row r="26" spans="1:7" x14ac:dyDescent="0.3">
      <c r="A26" s="22" t="s">
        <v>29</v>
      </c>
      <c r="B26" s="29">
        <v>0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</row>
    <row r="27" spans="1:7" x14ac:dyDescent="0.3">
      <c r="A27" s="22" t="s">
        <v>30</v>
      </c>
      <c r="B27" s="29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</row>
    <row r="28" spans="1:7" x14ac:dyDescent="0.3">
      <c r="A28" s="22" t="s">
        <v>31</v>
      </c>
      <c r="B28" s="29">
        <v>0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</row>
    <row r="29" spans="1:7" x14ac:dyDescent="0.3">
      <c r="A29" s="22" t="s">
        <v>32</v>
      </c>
      <c r="B29" s="29">
        <v>0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</row>
    <row r="30" spans="1:7" x14ac:dyDescent="0.3">
      <c r="A30" s="22" t="s">
        <v>33</v>
      </c>
      <c r="B30" s="29">
        <v>0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</row>
    <row r="31" spans="1:7" x14ac:dyDescent="0.3">
      <c r="A31" s="22" t="s">
        <v>34</v>
      </c>
      <c r="B31" s="29">
        <v>0</v>
      </c>
      <c r="C31" s="29">
        <v>0</v>
      </c>
      <c r="D31" s="29">
        <v>0</v>
      </c>
      <c r="E31" s="29">
        <v>0</v>
      </c>
      <c r="F31" s="29">
        <v>0</v>
      </c>
      <c r="G31" s="29">
        <v>0</v>
      </c>
    </row>
    <row r="32" spans="1:7" x14ac:dyDescent="0.3">
      <c r="A32" s="22" t="s">
        <v>35</v>
      </c>
      <c r="B32" s="29">
        <v>0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</row>
    <row r="33" spans="1:7" x14ac:dyDescent="0.3">
      <c r="A33" s="22" t="s">
        <v>36</v>
      </c>
      <c r="B33" s="29">
        <v>0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</row>
    <row r="34" spans="1:7" x14ac:dyDescent="0.3">
      <c r="A34" s="25" t="s">
        <v>27</v>
      </c>
      <c r="B34" s="26"/>
      <c r="C34" s="26"/>
      <c r="D34" s="26"/>
      <c r="E34" s="26"/>
      <c r="F34" s="26"/>
      <c r="G34" s="26"/>
    </row>
    <row r="35" spans="1:7" x14ac:dyDescent="0.3">
      <c r="A35" s="27" t="s">
        <v>37</v>
      </c>
      <c r="B35" s="28">
        <f>SUM(B25,B9)</f>
        <v>11549886.560000001</v>
      </c>
      <c r="C35" s="28">
        <f t="shared" ref="C35:G35" si="4">SUM(C25,C9)</f>
        <v>1613574.8299999998</v>
      </c>
      <c r="D35" s="28">
        <f t="shared" si="4"/>
        <v>13163461.390000001</v>
      </c>
      <c r="E35" s="28">
        <f t="shared" si="4"/>
        <v>7919883.4299999997</v>
      </c>
      <c r="F35" s="28">
        <f t="shared" si="4"/>
        <v>7919883.4299999997</v>
      </c>
      <c r="G35" s="28">
        <f t="shared" si="4"/>
        <v>5243577.96</v>
      </c>
    </row>
    <row r="36" spans="1:7" x14ac:dyDescent="0.3">
      <c r="A36" s="30"/>
      <c r="B36" s="30"/>
      <c r="C36" s="30"/>
      <c r="D36" s="30"/>
      <c r="E36" s="30"/>
      <c r="F36" s="30"/>
      <c r="G36" s="30"/>
    </row>
  </sheetData>
  <mergeCells count="4">
    <mergeCell ref="A1:G1"/>
    <mergeCell ref="A7:A8"/>
    <mergeCell ref="B7:F7"/>
    <mergeCell ref="G7:G8"/>
  </mergeCells>
  <dataValidations count="1">
    <dataValidation type="decimal" allowBlank="1" showInputMessage="1" showErrorMessage="1" sqref="B24:G25 B9:G9 B34:G35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74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</dc:creator>
  <cp:lastModifiedBy>Claudia R</cp:lastModifiedBy>
  <cp:lastPrinted>2023-11-09T19:52:32Z</cp:lastPrinted>
  <dcterms:created xsi:type="dcterms:W3CDTF">2023-11-09T19:52:23Z</dcterms:created>
  <dcterms:modified xsi:type="dcterms:W3CDTF">2023-11-09T19:52:46Z</dcterms:modified>
</cp:coreProperties>
</file>